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arda.akcel\Desktop\Promosyon Örnekleri\Örnek Protokol Şartnameleri\"/>
    </mc:Choice>
  </mc:AlternateContent>
  <xr:revisionPtr revIDLastSave="0" documentId="13_ncr:1_{70D86B9D-C5BB-499F-8CD8-94DA304151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ersonel Sayısı ve Nakit Akışı" sheetId="1" r:id="rId1"/>
    <sheet name="Personel Sayısı" sheetId="3" r:id="rId2"/>
    <sheet name="Nakit Akışı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1" l="1"/>
  <c r="C14" i="4"/>
  <c r="D13" i="4"/>
  <c r="B14" i="4"/>
  <c r="D14" i="4" s="1"/>
  <c r="D9" i="4"/>
  <c r="D3" i="4"/>
  <c r="D4" i="4"/>
  <c r="D5" i="4"/>
  <c r="D6" i="4"/>
  <c r="D7" i="4"/>
  <c r="D8" i="4"/>
  <c r="D10" i="4"/>
  <c r="D11" i="4"/>
  <c r="D12" i="4"/>
  <c r="D2" i="4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" i="3"/>
  <c r="C27" i="3"/>
  <c r="D27" i="3"/>
  <c r="E27" i="3"/>
  <c r="F27" i="3"/>
  <c r="G27" i="3" s="1"/>
  <c r="B27" i="3"/>
  <c r="C28" i="1"/>
  <c r="E28" i="1" s="1"/>
</calcChain>
</file>

<file path=xl/sharedStrings.xml><?xml version="1.0" encoding="utf-8"?>
<sst xmlns="http://schemas.openxmlformats.org/spreadsheetml/2006/main" count="98" uniqueCount="66">
  <si>
    <t>Arkeolog</t>
  </si>
  <si>
    <t>Tekniker</t>
  </si>
  <si>
    <t>Müdür</t>
  </si>
  <si>
    <t>Kadro Ünvanı</t>
  </si>
  <si>
    <t>Personel Sayısı</t>
  </si>
  <si>
    <t>İl Müdürü</t>
  </si>
  <si>
    <t>İl Müdür Yrd.</t>
  </si>
  <si>
    <t>Müdür Yrd.</t>
  </si>
  <si>
    <t>Avukat</t>
  </si>
  <si>
    <t>Mimar</t>
  </si>
  <si>
    <t>Mühendis</t>
  </si>
  <si>
    <t>Şehir Plancısı</t>
  </si>
  <si>
    <t>Müze Araştırmacısı</t>
  </si>
  <si>
    <t>Uzman</t>
  </si>
  <si>
    <t>Kütüphaneci</t>
  </si>
  <si>
    <t>Folklor Araştırmacısı</t>
  </si>
  <si>
    <t>Şef</t>
  </si>
  <si>
    <t>Teknisyen</t>
  </si>
  <si>
    <t>Memur/V.H.K.İ/Bilgisayar İşletmeni</t>
  </si>
  <si>
    <t>Hizmetli</t>
  </si>
  <si>
    <t>Koruma ve Güvenlik Görevlisi</t>
  </si>
  <si>
    <t>4/B'li Sözleşmeli</t>
  </si>
  <si>
    <t>Sürekli İşçi</t>
  </si>
  <si>
    <t>TOPLAM</t>
  </si>
  <si>
    <t>Kurum Adı</t>
  </si>
  <si>
    <t>ESKİŞEHİR İL KÜLTÜR VE TURİZM MÜDÜRLÜĞÜ</t>
  </si>
  <si>
    <t>ESKİŞEHİR KÜLTÜR VARLIKLARINI KORUMA BÖLGE KURULU MÜDÜRLÜĞÜ</t>
  </si>
  <si>
    <t>ESKİŞEHİR MÜZE MÜDÜRLÜĞÜ</t>
  </si>
  <si>
    <t>ESKİŞEHİR İL HALK KÜTÜPHANESİ MÜDÜRLÜĞÜ</t>
  </si>
  <si>
    <t>Toplam Nakit Akışı</t>
  </si>
  <si>
    <t>Kişi Başı Ortalama</t>
  </si>
  <si>
    <t>Not: İŞKUR İşgücü Uyum Programı çerçevesinde 37 kişi çalışmakta ve Mart 2026’da 918.500,00 TL ödenmiştir.</t>
  </si>
  <si>
    <t>Mütercim</t>
  </si>
  <si>
    <t>Grafiker/Teknik Ressam</t>
  </si>
  <si>
    <t>Arızi İşçi</t>
  </si>
  <si>
    <t>ODUNPAZARI İLÇE HALK KÜTÜPHANESİ</t>
  </si>
  <si>
    <t>MİHALIÇÇIK İLÇE HALK KÜTÜPHANESİ</t>
  </si>
  <si>
    <t>MAHMUDİYE İLÇE HALK KÜTÜPHANESİ</t>
  </si>
  <si>
    <t>BEYLİKOVA İLÇE HALK KÜTÜPHANESİ</t>
  </si>
  <si>
    <t>ALPU İLÇE HALK KÜTÜPHANESİ</t>
  </si>
  <si>
    <t>ÇİFTELER İLÇE HAL KÜTÜPHANESİ</t>
  </si>
  <si>
    <t>İNÖNÜ İLÇE HALK KÜTÜPHANESİ</t>
  </si>
  <si>
    <t>SEYİTGAZİ İLÇE HALK KÜTÜPHANESİ</t>
  </si>
  <si>
    <t>SİVRİHİSAR İLÇE HALK KÜTÜPHANESİ</t>
  </si>
  <si>
    <t>Kadro ünvanı</t>
  </si>
  <si>
    <t>İl Müdürlüğü</t>
  </si>
  <si>
    <t>Kurul</t>
  </si>
  <si>
    <t>Müze</t>
  </si>
  <si>
    <t>İl Halk Kütüphanesi</t>
  </si>
  <si>
    <t>İl Müdür Yardımcısı</t>
  </si>
  <si>
    <t>Müdür Yardımcısı</t>
  </si>
  <si>
    <t>Memur/V.H.K.İ./Bilgisayar İşletmeni</t>
  </si>
  <si>
    <t>Restoratör/Konservatör</t>
  </si>
  <si>
    <t>Kurum</t>
  </si>
  <si>
    <t>Alpu İlçe Halk Kütüphanesi</t>
  </si>
  <si>
    <t>Beylikova İlçe Halk Kütüphanesi</t>
  </si>
  <si>
    <t>Çifteler İlçe Halk Kütüphanesi</t>
  </si>
  <si>
    <t>İnönü İlçe Halk Kütüphanesi</t>
  </si>
  <si>
    <t>Mahmudiye İlçe Halk Kütüphanesi</t>
  </si>
  <si>
    <t>Odunpazarı İlçe Halk Kütüphanesi</t>
  </si>
  <si>
    <t>Sivrihisar İlçe Halk Kütüphanesi</t>
  </si>
  <si>
    <t>Toplam</t>
  </si>
  <si>
    <t>Mihalıççık İlçe Halk Kütüphanesi</t>
  </si>
  <si>
    <t>ESKİŞEHİR İL KÜLTÜR VE TURİZM MÜDÜRLÜĞÜ VE BAĞLI BİRİMLERİ İLE ESKİŞEHİR KÜLTÜR VARLIKLARINI KORUMA BÖLGE KURULU MÜDÜRLÜĞÜ PERSONEL SAYISI VE AYLIK ORTALAMA NAKİT AKIŞI TABLOSU MART AYI</t>
  </si>
  <si>
    <t>İlçe Kütü</t>
  </si>
  <si>
    <t>Diğer Ödemeler(Arazi Tazminatı, Harcırah, Huzur Hakkı vb.): 2025 yılında toplam 2.346.765,18 TL ödenmiştir.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</si>
</sst>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₺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164" fontId="6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164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0" fillId="0" borderId="0" xfId="0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4" fontId="7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wrapText="1"/>
    </xf>
    <xf numFmtId="0" fontId="0" fillId="0" borderId="0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2"/>
  <sheetViews>
    <sheetView tabSelected="1" zoomScaleNormal="100" workbookViewId="0">
      <selection activeCell="B5" sqref="B5"/>
    </sheetView>
  </sheetViews>
  <sheetFormatPr defaultRowHeight="15" x14ac:dyDescent="0.25"/>
  <cols>
    <col min="1" max="1" width="7.28515625" bestFit="1" customWidth="1"/>
    <col min="2" max="2" width="45" customWidth="1"/>
    <col min="3" max="3" width="13.85546875" customWidth="1"/>
    <col min="4" max="4" width="17.7109375" bestFit="1" customWidth="1"/>
    <col min="5" max="5" width="16.85546875" bestFit="1" customWidth="1"/>
    <col min="6" max="6" width="14.140625" bestFit="1" customWidth="1"/>
  </cols>
  <sheetData>
    <row r="1" spans="1:6" ht="30.75" customHeight="1" x14ac:dyDescent="0.25">
      <c r="A1" s="30" t="s">
        <v>63</v>
      </c>
      <c r="B1" s="30"/>
      <c r="C1" s="30"/>
      <c r="D1" s="30"/>
      <c r="E1" s="30"/>
    </row>
    <row r="2" spans="1:6" ht="16.5" customHeight="1" x14ac:dyDescent="0.25">
      <c r="A2" s="4"/>
      <c r="B2" s="15" t="s">
        <v>3</v>
      </c>
      <c r="C2" s="15" t="s">
        <v>4</v>
      </c>
      <c r="D2" s="4"/>
      <c r="F2" s="12"/>
    </row>
    <row r="3" spans="1:6" x14ac:dyDescent="0.25">
      <c r="A3" s="4"/>
      <c r="B3" s="5" t="s">
        <v>5</v>
      </c>
      <c r="C3" s="5">
        <v>1</v>
      </c>
      <c r="D3" s="4"/>
    </row>
    <row r="4" spans="1:6" x14ac:dyDescent="0.25">
      <c r="A4" s="4"/>
      <c r="B4" s="5" t="s">
        <v>6</v>
      </c>
      <c r="C4" s="5">
        <v>0</v>
      </c>
      <c r="D4" s="4"/>
    </row>
    <row r="5" spans="1:6" x14ac:dyDescent="0.25">
      <c r="A5" s="4"/>
      <c r="B5" s="5" t="s">
        <v>2</v>
      </c>
      <c r="C5" s="5">
        <v>8</v>
      </c>
      <c r="D5" s="4"/>
    </row>
    <row r="6" spans="1:6" x14ac:dyDescent="0.25">
      <c r="A6" s="4"/>
      <c r="B6" s="5" t="s">
        <v>7</v>
      </c>
      <c r="C6" s="5">
        <v>3</v>
      </c>
    </row>
    <row r="7" spans="1:6" x14ac:dyDescent="0.25">
      <c r="A7" s="4"/>
      <c r="B7" s="5" t="s">
        <v>8</v>
      </c>
      <c r="C7" s="5">
        <v>2</v>
      </c>
      <c r="D7" s="4"/>
    </row>
    <row r="8" spans="1:6" x14ac:dyDescent="0.25">
      <c r="A8" s="4"/>
      <c r="B8" s="5" t="s">
        <v>9</v>
      </c>
      <c r="C8" s="5">
        <v>10</v>
      </c>
      <c r="D8" s="4"/>
    </row>
    <row r="9" spans="1:6" x14ac:dyDescent="0.25">
      <c r="A9" s="4"/>
      <c r="B9" s="5" t="s">
        <v>10</v>
      </c>
      <c r="C9" s="5">
        <v>4</v>
      </c>
      <c r="D9" s="4"/>
    </row>
    <row r="10" spans="1:6" x14ac:dyDescent="0.25">
      <c r="A10" s="4"/>
      <c r="B10" s="5" t="s">
        <v>32</v>
      </c>
      <c r="C10" s="5">
        <v>1</v>
      </c>
      <c r="D10" s="4"/>
    </row>
    <row r="11" spans="1:6" x14ac:dyDescent="0.25">
      <c r="B11" s="5" t="s">
        <v>11</v>
      </c>
      <c r="C11" s="1">
        <v>4</v>
      </c>
    </row>
    <row r="12" spans="1:6" s="7" customFormat="1" x14ac:dyDescent="0.25">
      <c r="A12" s="6"/>
      <c r="B12" s="17" t="s">
        <v>0</v>
      </c>
      <c r="C12" s="21">
        <v>19</v>
      </c>
      <c r="D12" s="25"/>
    </row>
    <row r="13" spans="1:6" s="7" customFormat="1" x14ac:dyDescent="0.25">
      <c r="A13" s="8"/>
      <c r="B13" s="17" t="s">
        <v>12</v>
      </c>
      <c r="C13" s="3">
        <v>13</v>
      </c>
      <c r="D13" s="9"/>
    </row>
    <row r="14" spans="1:6" s="7" customFormat="1" x14ac:dyDescent="0.25">
      <c r="A14" s="8"/>
      <c r="B14" s="17" t="s">
        <v>13</v>
      </c>
      <c r="C14" s="3">
        <v>9</v>
      </c>
      <c r="D14" s="9"/>
    </row>
    <row r="15" spans="1:6" s="7" customFormat="1" x14ac:dyDescent="0.25">
      <c r="A15" s="8"/>
      <c r="B15" s="17" t="s">
        <v>14</v>
      </c>
      <c r="C15" s="3">
        <v>18</v>
      </c>
      <c r="D15" s="9"/>
    </row>
    <row r="16" spans="1:6" s="7" customFormat="1" x14ac:dyDescent="0.25">
      <c r="A16" s="8"/>
      <c r="B16" s="22" t="s">
        <v>52</v>
      </c>
      <c r="C16" s="3">
        <v>5</v>
      </c>
      <c r="D16" s="9"/>
    </row>
    <row r="17" spans="1:5" s="7" customFormat="1" x14ac:dyDescent="0.25">
      <c r="A17" s="8"/>
      <c r="B17" s="17" t="s">
        <v>15</v>
      </c>
      <c r="C17" s="3">
        <v>4</v>
      </c>
      <c r="D17" s="9"/>
    </row>
    <row r="18" spans="1:5" s="7" customFormat="1" x14ac:dyDescent="0.25">
      <c r="A18" s="8"/>
      <c r="B18" s="18" t="s">
        <v>33</v>
      </c>
      <c r="C18" s="3">
        <v>1</v>
      </c>
      <c r="D18" s="9"/>
    </row>
    <row r="19" spans="1:5" s="7" customFormat="1" x14ac:dyDescent="0.25">
      <c r="A19" s="8"/>
      <c r="B19" s="17" t="s">
        <v>16</v>
      </c>
      <c r="C19" s="3">
        <v>8</v>
      </c>
      <c r="D19" s="9"/>
    </row>
    <row r="20" spans="1:5" s="7" customFormat="1" x14ac:dyDescent="0.25">
      <c r="A20" s="8"/>
      <c r="B20" s="17" t="s">
        <v>1</v>
      </c>
      <c r="C20" s="3">
        <v>6</v>
      </c>
      <c r="D20" s="9"/>
    </row>
    <row r="21" spans="1:5" s="7" customFormat="1" x14ac:dyDescent="0.25">
      <c r="A21" s="8"/>
      <c r="B21" s="17" t="s">
        <v>17</v>
      </c>
      <c r="C21" s="3">
        <v>4</v>
      </c>
      <c r="D21" s="9"/>
    </row>
    <row r="22" spans="1:5" s="7" customFormat="1" x14ac:dyDescent="0.25">
      <c r="A22" s="8"/>
      <c r="B22" s="17" t="s">
        <v>18</v>
      </c>
      <c r="C22" s="3">
        <v>30</v>
      </c>
      <c r="D22" s="9"/>
    </row>
    <row r="23" spans="1:5" s="7" customFormat="1" x14ac:dyDescent="0.25">
      <c r="A23" s="8"/>
      <c r="B23" s="17" t="s">
        <v>19</v>
      </c>
      <c r="C23" s="3">
        <v>8</v>
      </c>
      <c r="D23" s="24"/>
    </row>
    <row r="24" spans="1:5" s="7" customFormat="1" x14ac:dyDescent="0.25">
      <c r="A24" s="8"/>
      <c r="B24" s="17" t="s">
        <v>20</v>
      </c>
      <c r="C24" s="3">
        <v>4</v>
      </c>
      <c r="D24" s="9"/>
    </row>
    <row r="25" spans="1:5" s="7" customFormat="1" x14ac:dyDescent="0.25">
      <c r="A25" s="8"/>
      <c r="B25" s="17" t="s">
        <v>21</v>
      </c>
      <c r="C25" s="3">
        <v>15</v>
      </c>
      <c r="D25" s="9"/>
    </row>
    <row r="26" spans="1:5" s="7" customFormat="1" x14ac:dyDescent="0.25">
      <c r="A26" s="8"/>
      <c r="B26" s="17" t="s">
        <v>22</v>
      </c>
      <c r="C26" s="3">
        <v>7</v>
      </c>
      <c r="D26" s="23"/>
      <c r="E26" s="6"/>
    </row>
    <row r="27" spans="1:5" s="7" customFormat="1" x14ac:dyDescent="0.25">
      <c r="A27" s="8"/>
      <c r="B27" s="18" t="s">
        <v>34</v>
      </c>
      <c r="C27" s="3">
        <v>1</v>
      </c>
      <c r="D27" s="14" t="s">
        <v>29</v>
      </c>
      <c r="E27" s="2" t="s">
        <v>30</v>
      </c>
    </row>
    <row r="28" spans="1:5" s="7" customFormat="1" x14ac:dyDescent="0.25">
      <c r="A28" s="10"/>
      <c r="B28" s="19" t="s">
        <v>23</v>
      </c>
      <c r="C28" s="1">
        <f>SUM(C3:C27)</f>
        <v>185</v>
      </c>
      <c r="D28" s="14">
        <v>13629884.98</v>
      </c>
      <c r="E28" s="14">
        <f>D28/C28</f>
        <v>73675.053945945954</v>
      </c>
    </row>
    <row r="29" spans="1:5" s="7" customFormat="1" x14ac:dyDescent="0.25">
      <c r="B29" s="20"/>
    </row>
    <row r="30" spans="1:5" s="7" customFormat="1" ht="15" customHeight="1" x14ac:dyDescent="0.25">
      <c r="A30" s="11"/>
      <c r="B30" s="15" t="s">
        <v>24</v>
      </c>
      <c r="C30" s="16" t="s">
        <v>4</v>
      </c>
      <c r="D30" s="11"/>
    </row>
    <row r="31" spans="1:5" s="7" customFormat="1" x14ac:dyDescent="0.25">
      <c r="B31" s="5" t="s">
        <v>25</v>
      </c>
      <c r="C31" s="13">
        <v>45</v>
      </c>
      <c r="D31" s="10"/>
    </row>
    <row r="32" spans="1:5" ht="30" x14ac:dyDescent="0.25">
      <c r="B32" s="5" t="s">
        <v>26</v>
      </c>
      <c r="C32" s="1">
        <v>49</v>
      </c>
    </row>
    <row r="33" spans="2:5" x14ac:dyDescent="0.25">
      <c r="B33" s="5" t="s">
        <v>27</v>
      </c>
      <c r="C33" s="1">
        <v>41</v>
      </c>
    </row>
    <row r="34" spans="2:5" x14ac:dyDescent="0.25">
      <c r="B34" s="5" t="s">
        <v>28</v>
      </c>
      <c r="C34" s="1">
        <v>37</v>
      </c>
    </row>
    <row r="35" spans="2:5" x14ac:dyDescent="0.25">
      <c r="B35" s="5" t="s">
        <v>39</v>
      </c>
      <c r="C35" s="1">
        <v>1</v>
      </c>
    </row>
    <row r="36" spans="2:5" x14ac:dyDescent="0.25">
      <c r="B36" s="5" t="s">
        <v>38</v>
      </c>
      <c r="C36" s="1">
        <v>1</v>
      </c>
    </row>
    <row r="37" spans="2:5" x14ac:dyDescent="0.25">
      <c r="B37" s="5" t="s">
        <v>40</v>
      </c>
      <c r="C37" s="1">
        <v>1</v>
      </c>
    </row>
    <row r="38" spans="2:5" x14ac:dyDescent="0.25">
      <c r="B38" s="5" t="s">
        <v>41</v>
      </c>
      <c r="C38" s="1">
        <v>2</v>
      </c>
    </row>
    <row r="39" spans="2:5" x14ac:dyDescent="0.25">
      <c r="B39" s="5" t="s">
        <v>37</v>
      </c>
      <c r="C39" s="1">
        <v>1</v>
      </c>
    </row>
    <row r="40" spans="2:5" x14ac:dyDescent="0.25">
      <c r="B40" s="5" t="s">
        <v>36</v>
      </c>
      <c r="C40" s="1">
        <v>2</v>
      </c>
    </row>
    <row r="41" spans="2:5" x14ac:dyDescent="0.25">
      <c r="B41" s="5" t="s">
        <v>35</v>
      </c>
      <c r="C41" s="1">
        <v>3</v>
      </c>
    </row>
    <row r="42" spans="2:5" x14ac:dyDescent="0.25">
      <c r="B42" s="5" t="s">
        <v>42</v>
      </c>
      <c r="C42" s="1">
        <v>0</v>
      </c>
    </row>
    <row r="43" spans="2:5" ht="16.5" customHeight="1" x14ac:dyDescent="0.25">
      <c r="B43" s="5" t="s">
        <v>43</v>
      </c>
      <c r="C43" s="1">
        <v>2</v>
      </c>
    </row>
    <row r="44" spans="2:5" x14ac:dyDescent="0.25">
      <c r="B44" s="13" t="s">
        <v>23</v>
      </c>
      <c r="C44" s="1">
        <f>SUM(C31:C43)</f>
        <v>185</v>
      </c>
    </row>
    <row r="45" spans="2:5" x14ac:dyDescent="0.25">
      <c r="B45" s="31" t="s">
        <v>31</v>
      </c>
      <c r="C45" s="31"/>
      <c r="D45" s="31"/>
      <c r="E45" s="31"/>
    </row>
    <row r="46" spans="2:5" ht="45" x14ac:dyDescent="0.25">
      <c r="B46" s="12" t="s">
        <v>65</v>
      </c>
    </row>
    <row r="49" spans="3:3" x14ac:dyDescent="0.25">
      <c r="C49" s="29"/>
    </row>
    <row r="50" spans="3:3" x14ac:dyDescent="0.25">
      <c r="C50" s="29"/>
    </row>
    <row r="51" spans="3:3" x14ac:dyDescent="0.25">
      <c r="C51" s="29"/>
    </row>
    <row r="52" spans="3:3" x14ac:dyDescent="0.25">
      <c r="C52" s="29"/>
    </row>
  </sheetData>
  <mergeCells count="2">
    <mergeCell ref="A1:E1"/>
    <mergeCell ref="B45:E45"/>
  </mergeCells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5E5D6A-32C5-4492-9F82-4C5D8F0B982A}">
  <dimension ref="A1:G27"/>
  <sheetViews>
    <sheetView workbookViewId="0">
      <selection activeCell="B27" sqref="B27"/>
    </sheetView>
  </sheetViews>
  <sheetFormatPr defaultRowHeight="15" x14ac:dyDescent="0.25"/>
  <cols>
    <col min="1" max="1" width="26.7109375" customWidth="1"/>
    <col min="2" max="2" width="7.42578125" customWidth="1"/>
    <col min="5" max="5" width="18.28515625" bestFit="1" customWidth="1"/>
    <col min="6" max="6" width="8.7109375" bestFit="1" customWidth="1"/>
    <col min="7" max="7" width="7.7109375" customWidth="1"/>
  </cols>
  <sheetData>
    <row r="1" spans="1:7" x14ac:dyDescent="0.25">
      <c r="A1" s="2" t="s">
        <v>44</v>
      </c>
      <c r="B1" s="2" t="s">
        <v>45</v>
      </c>
      <c r="C1" s="2" t="s">
        <v>46</v>
      </c>
      <c r="D1" s="2" t="s">
        <v>47</v>
      </c>
      <c r="E1" s="2" t="s">
        <v>48</v>
      </c>
      <c r="F1" s="2" t="s">
        <v>64</v>
      </c>
    </row>
    <row r="2" spans="1:7" x14ac:dyDescent="0.25">
      <c r="A2" s="1" t="s">
        <v>5</v>
      </c>
      <c r="B2" s="1">
        <v>1</v>
      </c>
      <c r="C2" s="1">
        <v>0</v>
      </c>
      <c r="D2" s="1">
        <v>0</v>
      </c>
      <c r="E2" s="1">
        <v>0</v>
      </c>
      <c r="F2" s="1">
        <v>0</v>
      </c>
      <c r="G2" s="1">
        <f>SUM(B2:F2)</f>
        <v>1</v>
      </c>
    </row>
    <row r="3" spans="1:7" x14ac:dyDescent="0.25">
      <c r="A3" s="1" t="s">
        <v>49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f t="shared" ref="G3:G26" si="0">SUM(B3:F3)</f>
        <v>0</v>
      </c>
    </row>
    <row r="4" spans="1:7" x14ac:dyDescent="0.25">
      <c r="A4" s="1" t="s">
        <v>2</v>
      </c>
      <c r="B4" s="1">
        <v>3</v>
      </c>
      <c r="C4" s="1">
        <v>1</v>
      </c>
      <c r="D4" s="1">
        <v>1</v>
      </c>
      <c r="E4" s="1">
        <v>1</v>
      </c>
      <c r="F4" s="1">
        <v>2</v>
      </c>
      <c r="G4" s="1">
        <f t="shared" si="0"/>
        <v>8</v>
      </c>
    </row>
    <row r="5" spans="1:7" x14ac:dyDescent="0.25">
      <c r="A5" s="1" t="s">
        <v>50</v>
      </c>
      <c r="B5" s="1">
        <v>0</v>
      </c>
      <c r="C5" s="1">
        <v>0</v>
      </c>
      <c r="D5" s="1">
        <v>1</v>
      </c>
      <c r="E5" s="1">
        <v>2</v>
      </c>
      <c r="F5" s="1">
        <v>0</v>
      </c>
      <c r="G5" s="1">
        <f t="shared" si="0"/>
        <v>3</v>
      </c>
    </row>
    <row r="6" spans="1:7" x14ac:dyDescent="0.25">
      <c r="A6" s="1" t="s">
        <v>8</v>
      </c>
      <c r="B6" s="1">
        <v>2</v>
      </c>
      <c r="C6" s="1">
        <v>0</v>
      </c>
      <c r="D6" s="1">
        <v>0</v>
      </c>
      <c r="E6" s="1">
        <v>0</v>
      </c>
      <c r="F6" s="1">
        <v>0</v>
      </c>
      <c r="G6" s="1">
        <f t="shared" si="0"/>
        <v>2</v>
      </c>
    </row>
    <row r="7" spans="1:7" x14ac:dyDescent="0.25">
      <c r="A7" s="1" t="s">
        <v>9</v>
      </c>
      <c r="B7" s="1">
        <v>0</v>
      </c>
      <c r="C7" s="1">
        <v>10</v>
      </c>
      <c r="D7" s="1">
        <v>0</v>
      </c>
      <c r="E7" s="1">
        <v>0</v>
      </c>
      <c r="F7" s="1">
        <v>0</v>
      </c>
      <c r="G7" s="1">
        <f t="shared" si="0"/>
        <v>10</v>
      </c>
    </row>
    <row r="8" spans="1:7" x14ac:dyDescent="0.25">
      <c r="A8" s="1" t="s">
        <v>10</v>
      </c>
      <c r="B8" s="1">
        <v>0</v>
      </c>
      <c r="C8" s="1">
        <v>4</v>
      </c>
      <c r="D8" s="1">
        <v>0</v>
      </c>
      <c r="E8" s="1">
        <v>0</v>
      </c>
      <c r="F8" s="1">
        <v>0</v>
      </c>
      <c r="G8" s="1">
        <f t="shared" si="0"/>
        <v>4</v>
      </c>
    </row>
    <row r="9" spans="1:7" x14ac:dyDescent="0.25">
      <c r="A9" s="1" t="s">
        <v>11</v>
      </c>
      <c r="B9" s="1">
        <v>0</v>
      </c>
      <c r="C9" s="1">
        <v>4</v>
      </c>
      <c r="D9" s="1">
        <v>0</v>
      </c>
      <c r="E9" s="1">
        <v>0</v>
      </c>
      <c r="F9" s="1">
        <v>0</v>
      </c>
      <c r="G9" s="1">
        <f t="shared" si="0"/>
        <v>4</v>
      </c>
    </row>
    <row r="10" spans="1:7" x14ac:dyDescent="0.25">
      <c r="A10" s="1" t="s">
        <v>0</v>
      </c>
      <c r="B10" s="1">
        <v>1</v>
      </c>
      <c r="C10" s="1">
        <v>10</v>
      </c>
      <c r="D10" s="1">
        <v>8</v>
      </c>
      <c r="E10" s="1">
        <v>0</v>
      </c>
      <c r="F10" s="1">
        <v>0</v>
      </c>
      <c r="G10" s="1">
        <f t="shared" si="0"/>
        <v>19</v>
      </c>
    </row>
    <row r="11" spans="1:7" x14ac:dyDescent="0.25">
      <c r="A11" s="1" t="s">
        <v>12</v>
      </c>
      <c r="B11" s="1">
        <v>0</v>
      </c>
      <c r="C11" s="1">
        <v>5</v>
      </c>
      <c r="D11" s="1">
        <v>8</v>
      </c>
      <c r="E11" s="1">
        <v>0</v>
      </c>
      <c r="F11" s="1">
        <v>0</v>
      </c>
      <c r="G11" s="1">
        <f t="shared" si="0"/>
        <v>13</v>
      </c>
    </row>
    <row r="12" spans="1:7" x14ac:dyDescent="0.25">
      <c r="A12" s="1" t="s">
        <v>13</v>
      </c>
      <c r="B12" s="1">
        <v>4</v>
      </c>
      <c r="C12" s="1">
        <v>3</v>
      </c>
      <c r="D12" s="1">
        <v>2</v>
      </c>
      <c r="E12" s="1">
        <v>0</v>
      </c>
      <c r="F12" s="1">
        <v>0</v>
      </c>
      <c r="G12" s="1">
        <f t="shared" si="0"/>
        <v>9</v>
      </c>
    </row>
    <row r="13" spans="1:7" x14ac:dyDescent="0.25">
      <c r="A13" s="1" t="s">
        <v>14</v>
      </c>
      <c r="B13" s="1">
        <v>0</v>
      </c>
      <c r="C13" s="1">
        <v>0</v>
      </c>
      <c r="D13" s="1">
        <v>0</v>
      </c>
      <c r="E13" s="1">
        <v>12</v>
      </c>
      <c r="F13" s="1">
        <v>6</v>
      </c>
      <c r="G13" s="1">
        <f t="shared" si="0"/>
        <v>18</v>
      </c>
    </row>
    <row r="14" spans="1:7" x14ac:dyDescent="0.25">
      <c r="A14" s="1" t="s">
        <v>52</v>
      </c>
      <c r="B14" s="1">
        <v>0</v>
      </c>
      <c r="C14" s="1">
        <v>1</v>
      </c>
      <c r="D14" s="1">
        <v>4</v>
      </c>
      <c r="E14" s="1">
        <v>0</v>
      </c>
      <c r="F14" s="1">
        <v>0</v>
      </c>
      <c r="G14" s="1">
        <f t="shared" si="0"/>
        <v>5</v>
      </c>
    </row>
    <row r="15" spans="1:7" x14ac:dyDescent="0.25">
      <c r="A15" s="1" t="s">
        <v>15</v>
      </c>
      <c r="B15" s="1">
        <v>4</v>
      </c>
      <c r="C15" s="1">
        <v>0</v>
      </c>
      <c r="D15" s="1">
        <v>0</v>
      </c>
      <c r="E15" s="1">
        <v>0</v>
      </c>
      <c r="F15" s="1">
        <v>0</v>
      </c>
      <c r="G15" s="1">
        <f t="shared" si="0"/>
        <v>4</v>
      </c>
    </row>
    <row r="16" spans="1:7" x14ac:dyDescent="0.25">
      <c r="A16" s="1" t="s">
        <v>32</v>
      </c>
      <c r="B16" s="1">
        <v>1</v>
      </c>
      <c r="C16" s="1">
        <v>0</v>
      </c>
      <c r="D16" s="1">
        <v>0</v>
      </c>
      <c r="E16" s="1">
        <v>0</v>
      </c>
      <c r="F16" s="1">
        <v>0</v>
      </c>
      <c r="G16" s="1">
        <f t="shared" si="0"/>
        <v>1</v>
      </c>
    </row>
    <row r="17" spans="1:7" x14ac:dyDescent="0.25">
      <c r="A17" s="1" t="s">
        <v>33</v>
      </c>
      <c r="B17" s="1">
        <v>1</v>
      </c>
      <c r="C17" s="1">
        <v>0</v>
      </c>
      <c r="D17" s="1">
        <v>0</v>
      </c>
      <c r="E17" s="1">
        <v>0</v>
      </c>
      <c r="F17" s="1">
        <v>0</v>
      </c>
      <c r="G17" s="1">
        <f t="shared" si="0"/>
        <v>1</v>
      </c>
    </row>
    <row r="18" spans="1:7" x14ac:dyDescent="0.25">
      <c r="A18" s="1" t="s">
        <v>16</v>
      </c>
      <c r="B18" s="1">
        <v>4</v>
      </c>
      <c r="C18" s="1">
        <v>1</v>
      </c>
      <c r="D18" s="1">
        <v>3</v>
      </c>
      <c r="E18" s="1">
        <v>0</v>
      </c>
      <c r="F18" s="1">
        <v>0</v>
      </c>
      <c r="G18" s="1">
        <f t="shared" si="0"/>
        <v>8</v>
      </c>
    </row>
    <row r="19" spans="1:7" x14ac:dyDescent="0.25">
      <c r="A19" s="1" t="s">
        <v>1</v>
      </c>
      <c r="B19" s="1">
        <v>4</v>
      </c>
      <c r="C19" s="1">
        <v>0</v>
      </c>
      <c r="D19" s="1">
        <v>2</v>
      </c>
      <c r="E19" s="1">
        <v>0</v>
      </c>
      <c r="F19" s="1">
        <v>0</v>
      </c>
      <c r="G19" s="1">
        <f t="shared" si="0"/>
        <v>6</v>
      </c>
    </row>
    <row r="20" spans="1:7" x14ac:dyDescent="0.25">
      <c r="A20" s="1" t="s">
        <v>17</v>
      </c>
      <c r="B20" s="1">
        <v>2</v>
      </c>
      <c r="C20" s="1">
        <v>1</v>
      </c>
      <c r="D20" s="1">
        <v>0</v>
      </c>
      <c r="E20" s="1">
        <v>1</v>
      </c>
      <c r="F20" s="1">
        <v>0</v>
      </c>
      <c r="G20" s="1">
        <f t="shared" si="0"/>
        <v>4</v>
      </c>
    </row>
    <row r="21" spans="1:7" ht="30" x14ac:dyDescent="0.25">
      <c r="A21" s="5" t="s">
        <v>51</v>
      </c>
      <c r="B21" s="1">
        <v>15</v>
      </c>
      <c r="C21" s="1">
        <v>3</v>
      </c>
      <c r="D21" s="1">
        <v>5</v>
      </c>
      <c r="E21" s="1">
        <v>7</v>
      </c>
      <c r="F21" s="1">
        <v>0</v>
      </c>
      <c r="G21" s="1">
        <f t="shared" si="0"/>
        <v>30</v>
      </c>
    </row>
    <row r="22" spans="1:7" x14ac:dyDescent="0.25">
      <c r="A22" s="1" t="s">
        <v>19</v>
      </c>
      <c r="B22" s="1">
        <v>2</v>
      </c>
      <c r="C22" s="1">
        <v>0</v>
      </c>
      <c r="D22" s="1">
        <v>3</v>
      </c>
      <c r="E22" s="1">
        <v>2</v>
      </c>
      <c r="F22" s="1">
        <v>1</v>
      </c>
      <c r="G22" s="1">
        <f t="shared" si="0"/>
        <v>8</v>
      </c>
    </row>
    <row r="23" spans="1:7" x14ac:dyDescent="0.25">
      <c r="A23" s="1" t="s">
        <v>20</v>
      </c>
      <c r="B23" s="1">
        <v>0</v>
      </c>
      <c r="C23" s="1">
        <v>0</v>
      </c>
      <c r="D23" s="1">
        <v>1</v>
      </c>
      <c r="E23" s="1">
        <v>3</v>
      </c>
      <c r="F23" s="1">
        <v>0</v>
      </c>
      <c r="G23" s="1">
        <f t="shared" si="0"/>
        <v>4</v>
      </c>
    </row>
    <row r="24" spans="1:7" x14ac:dyDescent="0.25">
      <c r="A24" s="1" t="s">
        <v>21</v>
      </c>
      <c r="B24" s="1">
        <v>0</v>
      </c>
      <c r="C24" s="1">
        <v>5</v>
      </c>
      <c r="D24" s="1">
        <v>2</v>
      </c>
      <c r="E24" s="1">
        <v>4</v>
      </c>
      <c r="F24" s="1">
        <v>4</v>
      </c>
      <c r="G24" s="1">
        <f t="shared" si="0"/>
        <v>15</v>
      </c>
    </row>
    <row r="25" spans="1:7" x14ac:dyDescent="0.25">
      <c r="A25" s="1" t="s">
        <v>22</v>
      </c>
      <c r="B25" s="1">
        <v>1</v>
      </c>
      <c r="C25" s="1">
        <v>1</v>
      </c>
      <c r="D25" s="1">
        <v>1</v>
      </c>
      <c r="E25" s="1">
        <v>4</v>
      </c>
      <c r="F25" s="1">
        <v>0</v>
      </c>
      <c r="G25" s="1">
        <f t="shared" si="0"/>
        <v>7</v>
      </c>
    </row>
    <row r="26" spans="1:7" x14ac:dyDescent="0.25">
      <c r="A26" s="1" t="s">
        <v>34</v>
      </c>
      <c r="B26" s="1">
        <v>0</v>
      </c>
      <c r="C26" s="1">
        <v>0</v>
      </c>
      <c r="D26" s="1">
        <v>0</v>
      </c>
      <c r="E26" s="1">
        <v>1</v>
      </c>
      <c r="F26" s="1">
        <v>0</v>
      </c>
      <c r="G26" s="1">
        <f t="shared" si="0"/>
        <v>1</v>
      </c>
    </row>
    <row r="27" spans="1:7" x14ac:dyDescent="0.25">
      <c r="A27" s="1" t="s">
        <v>23</v>
      </c>
      <c r="B27" s="1">
        <f>SUM(B2:B26)</f>
        <v>45</v>
      </c>
      <c r="C27" s="1">
        <f t="shared" ref="C27:F27" si="1">SUM(C2:C26)</f>
        <v>49</v>
      </c>
      <c r="D27" s="1">
        <f t="shared" si="1"/>
        <v>41</v>
      </c>
      <c r="E27" s="1">
        <f t="shared" si="1"/>
        <v>37</v>
      </c>
      <c r="F27" s="1">
        <f t="shared" si="1"/>
        <v>13</v>
      </c>
      <c r="G27" s="28">
        <f>SUM(B27:F27)</f>
        <v>185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44783-639A-42C8-9A23-62206B7AA3F2}">
  <dimension ref="A1:D14"/>
  <sheetViews>
    <sheetView workbookViewId="0">
      <selection activeCell="A2" sqref="A2"/>
    </sheetView>
  </sheetViews>
  <sheetFormatPr defaultRowHeight="15" x14ac:dyDescent="0.25"/>
  <cols>
    <col min="1" max="1" width="31.7109375" bestFit="1" customWidth="1"/>
    <col min="2" max="2" width="14.140625" bestFit="1" customWidth="1"/>
    <col min="3" max="3" width="17.42578125" bestFit="1" customWidth="1"/>
    <col min="4" max="4" width="16.7109375" bestFit="1" customWidth="1"/>
  </cols>
  <sheetData>
    <row r="1" spans="1:4" x14ac:dyDescent="0.25">
      <c r="A1" s="1" t="s">
        <v>53</v>
      </c>
      <c r="B1" s="1" t="s">
        <v>4</v>
      </c>
      <c r="C1" s="1" t="s">
        <v>29</v>
      </c>
      <c r="D1" s="1" t="s">
        <v>30</v>
      </c>
    </row>
    <row r="2" spans="1:4" x14ac:dyDescent="0.25">
      <c r="A2" s="26" t="s">
        <v>45</v>
      </c>
      <c r="B2" s="1">
        <v>45</v>
      </c>
      <c r="C2" s="27">
        <v>3259701.72</v>
      </c>
      <c r="D2" s="27">
        <f>C2/B2</f>
        <v>72437.816000000006</v>
      </c>
    </row>
    <row r="3" spans="1:4" x14ac:dyDescent="0.25">
      <c r="A3" s="26" t="s">
        <v>46</v>
      </c>
      <c r="B3" s="1">
        <v>49</v>
      </c>
      <c r="C3" s="27">
        <v>3921344.78</v>
      </c>
      <c r="D3" s="27">
        <f t="shared" ref="D3:D14" si="0">C3/B3</f>
        <v>80027.444489795918</v>
      </c>
    </row>
    <row r="4" spans="1:4" x14ac:dyDescent="0.25">
      <c r="A4" s="26" t="s">
        <v>47</v>
      </c>
      <c r="B4" s="1">
        <v>41</v>
      </c>
      <c r="C4" s="27">
        <v>2930032.17</v>
      </c>
      <c r="D4" s="27">
        <f t="shared" si="0"/>
        <v>71464.199268292679</v>
      </c>
    </row>
    <row r="5" spans="1:4" x14ac:dyDescent="0.25">
      <c r="A5" s="26" t="s">
        <v>48</v>
      </c>
      <c r="B5" s="1">
        <v>37</v>
      </c>
      <c r="C5" s="27">
        <v>2606505</v>
      </c>
      <c r="D5" s="27">
        <f t="shared" si="0"/>
        <v>70446.08108108108</v>
      </c>
    </row>
    <row r="6" spans="1:4" x14ac:dyDescent="0.25">
      <c r="A6" s="26" t="s">
        <v>54</v>
      </c>
      <c r="B6" s="1">
        <v>1</v>
      </c>
      <c r="C6" s="27">
        <v>68612.06</v>
      </c>
      <c r="D6" s="27">
        <f t="shared" si="0"/>
        <v>68612.06</v>
      </c>
    </row>
    <row r="7" spans="1:4" x14ac:dyDescent="0.25">
      <c r="A7" s="26" t="s">
        <v>55</v>
      </c>
      <c r="B7" s="1">
        <v>1</v>
      </c>
      <c r="C7" s="27">
        <v>68753.960000000006</v>
      </c>
      <c r="D7" s="27">
        <f t="shared" si="0"/>
        <v>68753.960000000006</v>
      </c>
    </row>
    <row r="8" spans="1:4" x14ac:dyDescent="0.25">
      <c r="A8" s="26" t="s">
        <v>56</v>
      </c>
      <c r="B8" s="1">
        <v>1</v>
      </c>
      <c r="C8" s="27">
        <v>66369.91</v>
      </c>
      <c r="D8" s="27">
        <f t="shared" si="0"/>
        <v>66369.91</v>
      </c>
    </row>
    <row r="9" spans="1:4" x14ac:dyDescent="0.25">
      <c r="A9" s="26" t="s">
        <v>57</v>
      </c>
      <c r="B9" s="1">
        <v>2</v>
      </c>
      <c r="C9" s="27">
        <v>137510</v>
      </c>
      <c r="D9" s="27">
        <f t="shared" si="0"/>
        <v>68755</v>
      </c>
    </row>
    <row r="10" spans="1:4" x14ac:dyDescent="0.25">
      <c r="A10" s="26" t="s">
        <v>58</v>
      </c>
      <c r="B10" s="1">
        <v>1</v>
      </c>
      <c r="C10" s="27">
        <v>90495.5</v>
      </c>
      <c r="D10" s="27">
        <f t="shared" si="0"/>
        <v>90495.5</v>
      </c>
    </row>
    <row r="11" spans="1:4" x14ac:dyDescent="0.25">
      <c r="A11" s="26" t="s">
        <v>59</v>
      </c>
      <c r="B11" s="1">
        <v>3</v>
      </c>
      <c r="C11" s="27">
        <v>192497.37</v>
      </c>
      <c r="D11" s="27">
        <f t="shared" si="0"/>
        <v>64165.79</v>
      </c>
    </row>
    <row r="12" spans="1:4" x14ac:dyDescent="0.25">
      <c r="A12" s="26" t="s">
        <v>60</v>
      </c>
      <c r="B12" s="1">
        <v>2</v>
      </c>
      <c r="C12" s="27">
        <v>158887.04999999999</v>
      </c>
      <c r="D12" s="27">
        <f t="shared" si="0"/>
        <v>79443.524999999994</v>
      </c>
    </row>
    <row r="13" spans="1:4" x14ac:dyDescent="0.25">
      <c r="A13" s="26" t="s">
        <v>62</v>
      </c>
      <c r="B13" s="1">
        <v>2</v>
      </c>
      <c r="C13" s="27">
        <v>129175.46</v>
      </c>
      <c r="D13" s="27">
        <f t="shared" si="0"/>
        <v>64587.73</v>
      </c>
    </row>
    <row r="14" spans="1:4" x14ac:dyDescent="0.25">
      <c r="A14" s="1" t="s">
        <v>61</v>
      </c>
      <c r="B14" s="1">
        <f>SUM(B2:B13)</f>
        <v>185</v>
      </c>
      <c r="C14" s="27">
        <f>SUM(C2:C13)</f>
        <v>13629884.980000002</v>
      </c>
      <c r="D14" s="27">
        <f t="shared" si="0"/>
        <v>73675.053945945954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Personel Sayısı ve Nakit Akışı</vt:lpstr>
      <vt:lpstr>Personel Sayısı</vt:lpstr>
      <vt:lpstr>Nakit Akışı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Arda AKÇEL</dc:creator>
  <cp:lastModifiedBy>Arda AKÇEL</cp:lastModifiedBy>
  <cp:lastPrinted>2026-04-01T11:29:31Z</cp:lastPrinted>
  <dcterms:created xsi:type="dcterms:W3CDTF">2015-06-05T18:19:34Z</dcterms:created>
  <dcterms:modified xsi:type="dcterms:W3CDTF">2026-04-01T11:29:40Z</dcterms:modified>
</cp:coreProperties>
</file>